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8285" windowHeight="8760"/>
  </bookViews>
  <sheets>
    <sheet name="RK-Abrechnung" sheetId="15" r:id="rId1"/>
    <sheet name="02.02.2003" sheetId="2" state="hidden" r:id="rId2"/>
  </sheets>
  <definedNames>
    <definedName name="_xlnm.Print_Area" localSheetId="0">'RK-Abrechnung'!$A$1:$S$56</definedName>
  </definedNames>
  <calcPr calcId="145621"/>
</workbook>
</file>

<file path=xl/calcChain.xml><?xml version="1.0" encoding="utf-8"?>
<calcChain xmlns="http://schemas.openxmlformats.org/spreadsheetml/2006/main">
  <c r="O42" i="15" l="1"/>
  <c r="O41" i="15"/>
  <c r="O37" i="15" l="1"/>
  <c r="O36" i="15"/>
  <c r="R31" i="15"/>
  <c r="P22" i="15" l="1"/>
  <c r="P23" i="15" s="1"/>
  <c r="O43" i="15"/>
  <c r="O44" i="15"/>
  <c r="R27" i="15" l="1"/>
  <c r="R44" i="15"/>
  <c r="P46" i="2"/>
  <c r="M37" i="2"/>
  <c r="M35" i="2"/>
  <c r="P37" i="2" s="1"/>
  <c r="N21" i="2"/>
  <c r="P26" i="2" s="1"/>
  <c r="P49" i="2" l="1"/>
  <c r="R37" i="15"/>
  <c r="R49" i="15" l="1"/>
</calcChain>
</file>

<file path=xl/sharedStrings.xml><?xml version="1.0" encoding="utf-8"?>
<sst xmlns="http://schemas.openxmlformats.org/spreadsheetml/2006/main" count="205" uniqueCount="102">
  <si>
    <t>DEUTSCHER GEHÖRLOSEN-SPORTVERBAND</t>
  </si>
  <si>
    <t>Funktion:</t>
  </si>
  <si>
    <t>Name und Vorname:</t>
  </si>
  <si>
    <t>Anschrift:</t>
  </si>
  <si>
    <t>Reise von</t>
  </si>
  <si>
    <t>Beginn am</t>
  </si>
  <si>
    <t>Zweck der Reise</t>
  </si>
  <si>
    <t>nach</t>
  </si>
  <si>
    <t xml:space="preserve">Ende am </t>
  </si>
  <si>
    <t>Uhr</t>
  </si>
  <si>
    <t>Fahrtkosten</t>
  </si>
  <si>
    <t>EUR</t>
  </si>
  <si>
    <t>Fahrt mit Pkw</t>
  </si>
  <si>
    <t>kmx</t>
  </si>
  <si>
    <t>EUR Anfahrt</t>
  </si>
  <si>
    <t>örtliche Fahrtkosten</t>
  </si>
  <si>
    <t xml:space="preserve">                            </t>
  </si>
  <si>
    <t xml:space="preserve">        Reisekostenabrechnung</t>
  </si>
  <si>
    <t>Übernachtungskosten</t>
  </si>
  <si>
    <t>Nachte, pro Nacht</t>
  </si>
  <si>
    <t xml:space="preserve">An- und Abfahrt:     </t>
  </si>
  <si>
    <t>Pkw-Mitfahrer:</t>
  </si>
  <si>
    <r>
      <t xml:space="preserve">Benutzung der Bundesbahn 2. Klasse  </t>
    </r>
    <r>
      <rPr>
        <sz val="8"/>
        <rFont val="Arial"/>
        <family val="2"/>
      </rPr>
      <t>(Belege beifügen)</t>
    </r>
  </si>
  <si>
    <r>
      <t xml:space="preserve">Zuschläge  </t>
    </r>
    <r>
      <rPr>
        <sz val="8"/>
        <rFont val="Arial"/>
        <family val="2"/>
      </rPr>
      <t>(Belege beifügen)</t>
    </r>
  </si>
  <si>
    <r>
      <t xml:space="preserve">Fahrtkosten  </t>
    </r>
    <r>
      <rPr>
        <sz val="8"/>
        <rFont val="Arial"/>
        <family val="2"/>
      </rPr>
      <t>(Belege beifügen)</t>
    </r>
  </si>
  <si>
    <r>
      <t xml:space="preserve">Flugkosten </t>
    </r>
    <r>
      <rPr>
        <sz val="8"/>
        <rFont val="Arial"/>
        <family val="2"/>
      </rPr>
      <t>(Belege beifügen)</t>
    </r>
  </si>
  <si>
    <t>Begründung der Pkw-Fahrt</t>
  </si>
  <si>
    <r>
      <t>Straßenbahn/Bus</t>
    </r>
    <r>
      <rPr>
        <sz val="8"/>
        <rFont val="Arial"/>
        <family val="2"/>
      </rPr>
      <t xml:space="preserve"> (Belege beifügen)</t>
    </r>
  </si>
  <si>
    <r>
      <t xml:space="preserve">Taxi </t>
    </r>
    <r>
      <rPr>
        <sz val="8"/>
        <rFont val="Arial"/>
        <family val="2"/>
      </rPr>
      <t>(Belege beifügen, Begründung angeben)</t>
    </r>
  </si>
  <si>
    <t>a) Abwesenheit von 8-14 Std.</t>
  </si>
  <si>
    <t>c) Abwesenheit von 8-14 Std.</t>
  </si>
  <si>
    <t>b) Abwesenheit von 14-24 Std.</t>
  </si>
  <si>
    <t>abzuziehen:</t>
  </si>
  <si>
    <t>freies Frühstück</t>
  </si>
  <si>
    <t>freies Mittagessen</t>
  </si>
  <si>
    <t>freies Abendessen</t>
  </si>
  <si>
    <t>bei Vollverpflegung</t>
  </si>
  <si>
    <t>Tg =</t>
  </si>
  <si>
    <t>-1,40 € x</t>
  </si>
  <si>
    <t>-2,51 € x</t>
  </si>
  <si>
    <t>-2,40 € x</t>
  </si>
  <si>
    <t>-4,20 € x</t>
  </si>
  <si>
    <t>-21,60 € x</t>
  </si>
  <si>
    <t>-8,40 € x</t>
  </si>
  <si>
    <t>-EUR</t>
  </si>
  <si>
    <t>von a)</t>
  </si>
  <si>
    <t>von b)</t>
  </si>
  <si>
    <t>von c)</t>
  </si>
  <si>
    <t>SONSTIGE KOSTEN (mit Belege und Begründung)</t>
  </si>
  <si>
    <t>Ich versichere die Richtigkeit der Angaben. Die Kosten sind mir wirklich entstanden.</t>
  </si>
  <si>
    <t>den</t>
  </si>
  <si>
    <t>Betrag erhalten:</t>
  </si>
  <si>
    <t>Unterschrift</t>
  </si>
  <si>
    <t>Sachlich richtig und festgestellt</t>
  </si>
  <si>
    <t>Rechnerisch geprüft</t>
  </si>
  <si>
    <t>Zur Zahlung angewiesen</t>
  </si>
  <si>
    <t xml:space="preserve"> =</t>
  </si>
  <si>
    <t>x</t>
  </si>
  <si>
    <t>Tage</t>
  </si>
  <si>
    <t xml:space="preserve"> = EUR</t>
  </si>
  <si>
    <t>12,00 EUR</t>
  </si>
  <si>
    <r>
      <t>Tagesspesen</t>
    </r>
    <r>
      <rPr>
        <sz val="10"/>
        <rFont val="Arial"/>
        <family val="2"/>
      </rPr>
      <t xml:space="preserve"> (einschl. An- und Rückreise)</t>
    </r>
  </si>
  <si>
    <t>(wenn mit Beleg, dann abzüglich je Frühstück = 4,80 EUR)</t>
  </si>
  <si>
    <t>-4,80 € x</t>
  </si>
  <si>
    <t>Hubert Wilhelm</t>
  </si>
  <si>
    <t>Präsident</t>
  </si>
  <si>
    <t>Pilgerstr. 8, 67069 Ludwigshafen-Oppau</t>
  </si>
  <si>
    <t>Ludwigshafen</t>
  </si>
  <si>
    <t>München/Oberschleißheim</t>
  </si>
  <si>
    <t>Besprechung mit engste Präidium in der Geschäftsstelle</t>
  </si>
  <si>
    <t xml:space="preserve">31.01.2003, 11.00 </t>
  </si>
  <si>
    <t xml:space="preserve">02.02.2003, 21.00 </t>
  </si>
  <si>
    <t>Aufwandsentschädigung 15,50 x 3 Tage</t>
  </si>
  <si>
    <t>Bankverbindung:</t>
  </si>
  <si>
    <t>Nächte, pro Nacht</t>
  </si>
  <si>
    <t>a) Abwesenheit von 24 Std.</t>
  </si>
  <si>
    <t>(wenn mit Beleg, dann abzüglich je Frühstück)</t>
  </si>
  <si>
    <t xml:space="preserve">EUR </t>
  </si>
  <si>
    <t>Beginn am Datum:</t>
  </si>
  <si>
    <t>Ende am Datum:</t>
  </si>
  <si>
    <t>-24,00 €</t>
  </si>
  <si>
    <t>- EUR</t>
  </si>
  <si>
    <t>b) Abwesenheit von mehr als 8-24 Std.</t>
  </si>
  <si>
    <t>EUR  (örtliche Fahrtkosten)</t>
  </si>
  <si>
    <t>Bayerischer Gehörlosen - Sportverband e.V.</t>
  </si>
  <si>
    <t>BIC:</t>
  </si>
  <si>
    <t>IBAN:</t>
  </si>
  <si>
    <t>und zurück</t>
  </si>
  <si>
    <t>R E I S E K O S T E N A B R E C H N U N G</t>
  </si>
  <si>
    <t>Gültig ab 01.01.2016</t>
  </si>
  <si>
    <t xml:space="preserve">Betrag erhalten </t>
  </si>
  <si>
    <t>km x</t>
  </si>
  <si>
    <t>Name, Vorname:</t>
  </si>
  <si>
    <r>
      <t xml:space="preserve">Benutzung der Bundesbahn 2. Klasse   </t>
    </r>
    <r>
      <rPr>
        <b/>
        <sz val="8"/>
        <rFont val="DUTCH"/>
      </rPr>
      <t>(Belege beifügen)</t>
    </r>
    <r>
      <rPr>
        <b/>
        <sz val="10"/>
        <rFont val="DUTCH"/>
      </rPr>
      <t xml:space="preserve"> </t>
    </r>
  </si>
  <si>
    <r>
      <t xml:space="preserve">Zuschläge  </t>
    </r>
    <r>
      <rPr>
        <sz val="8"/>
        <rFont val="DUTCH"/>
      </rPr>
      <t>(Belege beifügen)</t>
    </r>
  </si>
  <si>
    <r>
      <t xml:space="preserve">Fahrtkosten  </t>
    </r>
    <r>
      <rPr>
        <sz val="8"/>
        <rFont val="DUTCH"/>
      </rPr>
      <t>(Belege beifügen)</t>
    </r>
  </si>
  <si>
    <r>
      <t xml:space="preserve">Flugkosten </t>
    </r>
    <r>
      <rPr>
        <sz val="8"/>
        <rFont val="DUTCH"/>
      </rPr>
      <t>(Belege beifügen)</t>
    </r>
  </si>
  <si>
    <r>
      <t>Straßenbahn/Bus</t>
    </r>
    <r>
      <rPr>
        <sz val="8"/>
        <rFont val="DUTCH"/>
      </rPr>
      <t xml:space="preserve"> (Belege beifügen)</t>
    </r>
  </si>
  <si>
    <r>
      <t xml:space="preserve">Taxi </t>
    </r>
    <r>
      <rPr>
        <sz val="8"/>
        <rFont val="DUTCH"/>
      </rPr>
      <t>(Belege beifügen, Begründung angeben)</t>
    </r>
  </si>
  <si>
    <r>
      <t>Tagesspesen</t>
    </r>
    <r>
      <rPr>
        <sz val="10"/>
        <rFont val="DUTCH"/>
      </rPr>
      <t xml:space="preserve"> (einschl. An- und Rückreise)</t>
    </r>
  </si>
  <si>
    <r>
      <rPr>
        <b/>
        <sz val="10"/>
        <rFont val="DUTCH"/>
      </rPr>
      <t>SONSTIGE KOSTEN</t>
    </r>
    <r>
      <rPr>
        <sz val="10"/>
        <rFont val="DUTCH"/>
      </rPr>
      <t xml:space="preserve"> (mit Belegen und Begründung)</t>
    </r>
  </si>
  <si>
    <t xml:space="preserve">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</si>
</sst>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d/m"/>
    <numFmt numFmtId="166" formatCode="#,##0.00\ [$EUR];[Red]\-#,##0.00\ [$EUR]"/>
    <numFmt numFmtId="167" formatCode="#,##0.00\ &quot;€&quot;"/>
  </numFmts>
  <fonts count="19">
    <font>
      <sz val="10"/>
      <name val="Arial"/>
    </font>
    <font>
      <sz val="8"/>
      <name val="Arial"/>
      <family val="2"/>
    </font>
    <font>
      <u/>
      <sz val="10"/>
      <name val="Arial"/>
      <family val="2"/>
    </font>
    <font>
      <b/>
      <i/>
      <sz val="20"/>
      <name val="DUTCH"/>
    </font>
    <font>
      <sz val="20"/>
      <name val="Arial"/>
      <family val="2"/>
    </font>
    <font>
      <sz val="18"/>
      <name val="Arial"/>
      <family val="2"/>
    </font>
    <font>
      <b/>
      <i/>
      <sz val="22"/>
      <name val="DUTCH"/>
    </font>
    <font>
      <sz val="10"/>
      <name val="Arial"/>
      <family val="2"/>
    </font>
    <font>
      <b/>
      <sz val="24"/>
      <color rgb="FF0066FF"/>
      <name val="DUTCH"/>
    </font>
    <font>
      <b/>
      <sz val="18"/>
      <color rgb="FF0066FF"/>
      <name val="DUTCH"/>
    </font>
    <font>
      <sz val="18"/>
      <color rgb="FF0066FF"/>
      <name val="DUTCH"/>
    </font>
    <font>
      <sz val="10"/>
      <name val="DUTCH"/>
    </font>
    <font>
      <sz val="20"/>
      <name val="DUTCH"/>
    </font>
    <font>
      <b/>
      <sz val="10"/>
      <color rgb="FF0066FF"/>
      <name val="DUTCH"/>
    </font>
    <font>
      <b/>
      <sz val="10"/>
      <name val="DUTCH"/>
    </font>
    <font>
      <b/>
      <sz val="8"/>
      <name val="DUTCH"/>
    </font>
    <font>
      <sz val="8"/>
      <name val="DUTCH"/>
    </font>
    <font>
      <b/>
      <u/>
      <sz val="10"/>
      <name val="DUTCH"/>
    </font>
    <font>
      <u/>
      <sz val="10"/>
      <name val="DUTCH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Border="1"/>
    <xf numFmtId="0" fontId="0" fillId="0" borderId="2" xfId="0" applyBorder="1"/>
    <xf numFmtId="0" fontId="1" fillId="0" borderId="0" xfId="0" applyFont="1"/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/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6" fillId="0" borderId="0" xfId="0" applyFont="1" applyAlignment="1">
      <alignment horizontal="left"/>
    </xf>
    <xf numFmtId="4" fontId="0" fillId="0" borderId="1" xfId="0" applyNumberFormat="1" applyBorder="1"/>
    <xf numFmtId="2" fontId="0" fillId="0" borderId="0" xfId="0" applyNumberFormat="1"/>
    <xf numFmtId="2" fontId="4" fillId="0" borderId="0" xfId="0" applyNumberFormat="1" applyFont="1"/>
    <xf numFmtId="2" fontId="0" fillId="0" borderId="1" xfId="0" applyNumberFormat="1" applyBorder="1"/>
    <xf numFmtId="2" fontId="0" fillId="0" borderId="0" xfId="0" applyNumberFormat="1" applyAlignment="1">
      <alignment horizontal="right"/>
    </xf>
    <xf numFmtId="2" fontId="0" fillId="0" borderId="0" xfId="0" applyNumberFormat="1" applyBorder="1"/>
    <xf numFmtId="2" fontId="0" fillId="0" borderId="3" xfId="0" applyNumberFormat="1" applyBorder="1"/>
    <xf numFmtId="2" fontId="0" fillId="0" borderId="2" xfId="0" applyNumberFormat="1" applyBorder="1"/>
    <xf numFmtId="2" fontId="0" fillId="0" borderId="0" xfId="0" applyNumberFormat="1" applyAlignment="1">
      <alignment horizontal="left"/>
    </xf>
    <xf numFmtId="0" fontId="0" fillId="0" borderId="4" xfId="0" applyBorder="1"/>
    <xf numFmtId="165" fontId="0" fillId="0" borderId="1" xfId="0" applyNumberFormat="1" applyBorder="1"/>
    <xf numFmtId="166" fontId="0" fillId="0" borderId="0" xfId="0" applyNumberFormat="1" applyAlignment="1">
      <alignment horizontal="right"/>
    </xf>
    <xf numFmtId="0" fontId="0" fillId="0" borderId="0" xfId="0" applyBorder="1" applyAlignment="1">
      <alignment vertical="top"/>
    </xf>
    <xf numFmtId="0" fontId="8" fillId="0" borderId="0" xfId="0" applyFont="1" applyAlignment="1">
      <alignment horizontal="left"/>
    </xf>
    <xf numFmtId="0" fontId="11" fillId="0" borderId="0" xfId="0" applyFont="1"/>
    <xf numFmtId="2" fontId="11" fillId="0" borderId="0" xfId="0" applyNumberFormat="1" applyFont="1"/>
    <xf numFmtId="0" fontId="11" fillId="0" borderId="0" xfId="0" applyFont="1" applyAlignment="1">
      <alignment horizontal="right"/>
    </xf>
    <xf numFmtId="0" fontId="12" fillId="0" borderId="0" xfId="0" applyFont="1"/>
    <xf numFmtId="2" fontId="12" fillId="0" borderId="0" xfId="0" applyNumberFormat="1" applyFont="1"/>
    <xf numFmtId="0" fontId="12" fillId="0" borderId="0" xfId="0" applyFont="1" applyAlignment="1">
      <alignment horizontal="right"/>
    </xf>
    <xf numFmtId="0" fontId="11" fillId="0" borderId="0" xfId="0" applyFont="1" applyBorder="1"/>
    <xf numFmtId="2" fontId="11" fillId="0" borderId="0" xfId="0" applyNumberFormat="1" applyFont="1" applyBorder="1"/>
    <xf numFmtId="0" fontId="11" fillId="0" borderId="0" xfId="0" applyFont="1" applyBorder="1" applyAlignment="1">
      <alignment horizontal="right"/>
    </xf>
    <xf numFmtId="0" fontId="13" fillId="0" borderId="6" xfId="0" applyFont="1" applyBorder="1"/>
    <xf numFmtId="0" fontId="11" fillId="0" borderId="6" xfId="0" applyFont="1" applyBorder="1" applyAlignment="1"/>
    <xf numFmtId="0" fontId="11" fillId="0" borderId="5" xfId="0" applyFont="1" applyBorder="1" applyAlignment="1">
      <alignment horizontal="right"/>
    </xf>
    <xf numFmtId="0" fontId="13" fillId="0" borderId="6" xfId="0" applyFont="1" applyBorder="1" applyAlignment="1"/>
    <xf numFmtId="0" fontId="11" fillId="0" borderId="5" xfId="0" applyFont="1" applyBorder="1" applyAlignment="1">
      <alignment horizontal="left"/>
    </xf>
    <xf numFmtId="0" fontId="11" fillId="0" borderId="1" xfId="0" applyFont="1" applyBorder="1"/>
    <xf numFmtId="2" fontId="11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11" fillId="0" borderId="4" xfId="0" applyFont="1" applyBorder="1"/>
    <xf numFmtId="2" fontId="11" fillId="0" borderId="4" xfId="0" applyNumberFormat="1" applyFont="1" applyBorder="1"/>
    <xf numFmtId="0" fontId="11" fillId="0" borderId="0" xfId="0" applyFont="1" applyBorder="1" applyAlignment="1">
      <alignment horizontal="left"/>
    </xf>
    <xf numFmtId="2" fontId="11" fillId="0" borderId="5" xfId="0" applyNumberFormat="1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4" fillId="0" borderId="0" xfId="0" applyFont="1" applyFill="1" applyBorder="1"/>
    <xf numFmtId="0" fontId="11" fillId="0" borderId="0" xfId="0" applyFont="1" applyFill="1" applyBorder="1"/>
    <xf numFmtId="2" fontId="11" fillId="0" borderId="5" xfId="0" applyNumberFormat="1" applyFont="1" applyBorder="1"/>
    <xf numFmtId="2" fontId="11" fillId="0" borderId="6" xfId="0" applyNumberFormat="1" applyFont="1" applyBorder="1"/>
    <xf numFmtId="0" fontId="13" fillId="0" borderId="5" xfId="0" applyFont="1" applyBorder="1"/>
    <xf numFmtId="4" fontId="11" fillId="0" borderId="5" xfId="0" applyNumberFormat="1" applyFont="1" applyBorder="1"/>
    <xf numFmtId="0" fontId="14" fillId="0" borderId="0" xfId="0" applyFont="1"/>
    <xf numFmtId="0" fontId="11" fillId="0" borderId="6" xfId="0" applyFont="1" applyBorder="1"/>
    <xf numFmtId="0" fontId="11" fillId="0" borderId="5" xfId="0" applyFont="1" applyBorder="1"/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0" fontId="11" fillId="0" borderId="0" xfId="0" applyFont="1" applyAlignment="1">
      <alignment horizontal="center"/>
    </xf>
    <xf numFmtId="166" fontId="11" fillId="0" borderId="0" xfId="0" applyNumberFormat="1" applyFont="1" applyAlignment="1">
      <alignment horizontal="right"/>
    </xf>
    <xf numFmtId="0" fontId="11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8" fillId="0" borderId="0" xfId="0" applyFont="1"/>
    <xf numFmtId="0" fontId="11" fillId="0" borderId="0" xfId="0" applyFont="1" applyAlignment="1"/>
    <xf numFmtId="167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3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2" fontId="11" fillId="0" borderId="6" xfId="0" applyNumberFormat="1" applyFont="1" applyBorder="1" applyAlignment="1"/>
    <xf numFmtId="167" fontId="11" fillId="0" borderId="5" xfId="0" applyNumberFormat="1" applyFont="1" applyBorder="1" applyAlignment="1">
      <alignment horizontal="right"/>
    </xf>
    <xf numFmtId="14" fontId="11" fillId="0" borderId="0" xfId="0" applyNumberFormat="1" applyFont="1" applyBorder="1" applyAlignment="1"/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top"/>
    </xf>
    <xf numFmtId="2" fontId="11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14" fontId="13" fillId="0" borderId="5" xfId="0" applyNumberFormat="1" applyFont="1" applyBorder="1" applyAlignment="1">
      <alignment horizontal="left"/>
    </xf>
    <xf numFmtId="2" fontId="11" fillId="0" borderId="5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13" fillId="0" borderId="6" xfId="0" applyNumberFormat="1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" fontId="11" fillId="0" borderId="6" xfId="0" applyNumberFormat="1" applyFont="1" applyBorder="1"/>
    <xf numFmtId="2" fontId="11" fillId="0" borderId="5" xfId="0" applyNumberFormat="1" applyFont="1" applyBorder="1" applyAlignment="1"/>
    <xf numFmtId="2" fontId="14" fillId="0" borderId="3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66FF"/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168521</xdr:colOff>
      <xdr:row>0</xdr:row>
      <xdr:rowOff>7327</xdr:rowOff>
    </xdr:from>
    <xdr:to>
      <xdr:col>18</xdr:col>
      <xdr:colOff>10993</xdr:colOff>
      <xdr:row>4</xdr:row>
      <xdr:rowOff>76200</xdr:rowOff>
    </xdr:to>
    <xdr:pic>
      <xdr:nvPicPr>
        <xdr:cNvPr id="3" name="Picture 2" descr="BGS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7906" y="7327"/>
          <a:ext cx="8096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0</xdr:row>
          <xdr:rowOff>0</xdr:rowOff>
        </xdr:from>
        <xdr:to>
          <xdr:col>15</xdr:col>
          <xdr:colOff>561975</xdr:colOff>
          <xdr:row>2</xdr:row>
          <xdr:rowOff>57150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0</xdr:row>
          <xdr:rowOff>0</xdr:rowOff>
        </xdr:from>
        <xdr:to>
          <xdr:col>15</xdr:col>
          <xdr:colOff>561975</xdr:colOff>
          <xdr:row>2</xdr:row>
          <xdr:rowOff>57150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view="pageBreakPreview" zoomScale="130" zoomScaleNormal="100" zoomScaleSheetLayoutView="130" workbookViewId="0">
      <selection activeCell="U5" sqref="U5"/>
    </sheetView>
  </sheetViews>
  <sheetFormatPr baseColWidth="10" defaultRowHeight="12.75"/>
  <cols>
    <col min="1" max="1" width="8" style="33" customWidth="1"/>
    <col min="2" max="2" width="7.28515625" style="33" customWidth="1"/>
    <col min="3" max="3" width="9.140625" style="33" customWidth="1"/>
    <col min="4" max="4" width="7.5703125" style="33" customWidth="1"/>
    <col min="5" max="5" width="1.7109375" style="33" bestFit="1" customWidth="1"/>
    <col min="6" max="6" width="4.28515625" style="33" customWidth="1"/>
    <col min="7" max="7" width="4.7109375" style="33" customWidth="1"/>
    <col min="8" max="8" width="9.7109375" style="33" customWidth="1"/>
    <col min="9" max="9" width="1.7109375" style="33" bestFit="1" customWidth="1"/>
    <col min="10" max="10" width="5.42578125" style="33" customWidth="1"/>
    <col min="11" max="11" width="5" style="33" customWidth="1"/>
    <col min="12" max="12" width="9" style="33" customWidth="1"/>
    <col min="13" max="13" width="4.5703125" style="33" customWidth="1"/>
    <col min="14" max="14" width="2.140625" style="33" customWidth="1"/>
    <col min="15" max="15" width="6.28515625" style="33" customWidth="1"/>
    <col min="16" max="16" width="5.85546875" style="34" customWidth="1"/>
    <col min="17" max="17" width="5" style="35" customWidth="1"/>
    <col min="18" max="18" width="9.42578125" style="34" customWidth="1"/>
    <col min="19" max="19" width="2" customWidth="1"/>
  </cols>
  <sheetData>
    <row r="1" spans="1:18" ht="12.75" customHeight="1"/>
    <row r="2" spans="1:18" s="15" customFormat="1" ht="27.75" customHeight="1">
      <c r="A2" s="32" t="s">
        <v>84</v>
      </c>
      <c r="B2" s="14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  <c r="Q2" s="38"/>
      <c r="R2" s="37"/>
    </row>
    <row r="3" spans="1:18" ht="7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0"/>
      <c r="Q3" s="41"/>
      <c r="R3" s="40"/>
    </row>
    <row r="5" spans="1:18" ht="23.25">
      <c r="A5" s="94" t="s">
        <v>88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</row>
    <row r="6" spans="1:18" ht="4.5" customHeight="1">
      <c r="R6" s="33"/>
    </row>
    <row r="7" spans="1:18" ht="20.100000000000001" customHeight="1">
      <c r="A7" s="33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1:18" ht="20.100000000000001" customHeight="1">
      <c r="A8" s="33" t="s">
        <v>1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</row>
    <row r="9" spans="1:18" ht="20.100000000000001" customHeight="1">
      <c r="A9" s="33" t="s">
        <v>3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20.100000000000001" customHeight="1">
      <c r="A10" s="33" t="s">
        <v>73</v>
      </c>
      <c r="C10" s="42"/>
      <c r="D10" s="43"/>
      <c r="E10" s="43"/>
      <c r="F10" s="43"/>
      <c r="G10" s="43"/>
      <c r="H10" s="44" t="s">
        <v>86</v>
      </c>
      <c r="I10" s="45"/>
      <c r="J10" s="43"/>
      <c r="K10" s="43"/>
      <c r="L10" s="43"/>
      <c r="N10" s="43"/>
      <c r="O10" s="46" t="s">
        <v>85</v>
      </c>
      <c r="P10" s="97"/>
      <c r="Q10" s="97"/>
      <c r="R10" s="97"/>
    </row>
    <row r="11" spans="1:18" ht="5.2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/>
      <c r="Q11" s="49"/>
      <c r="R11" s="48"/>
    </row>
    <row r="12" spans="1:18">
      <c r="H12" s="50"/>
      <c r="R12" s="51"/>
    </row>
    <row r="13" spans="1:18" ht="20.100000000000001" customHeight="1">
      <c r="A13" s="33" t="s">
        <v>4</v>
      </c>
      <c r="C13" s="89"/>
      <c r="D13" s="93"/>
      <c r="E13" s="93"/>
      <c r="F13" s="93"/>
      <c r="G13" s="93"/>
      <c r="H13" s="44"/>
      <c r="I13" s="52"/>
      <c r="K13" s="33" t="s">
        <v>7</v>
      </c>
      <c r="M13" s="93"/>
      <c r="N13" s="93"/>
      <c r="O13" s="93"/>
      <c r="P13" s="93"/>
      <c r="Q13" s="93"/>
      <c r="R13" s="53" t="s">
        <v>87</v>
      </c>
    </row>
    <row r="14" spans="1:18" ht="20.100000000000001" customHeight="1">
      <c r="A14" s="33" t="s">
        <v>78</v>
      </c>
      <c r="C14" s="96"/>
      <c r="D14" s="97"/>
      <c r="E14" s="97"/>
      <c r="F14" s="97"/>
      <c r="G14" s="97"/>
      <c r="H14" s="54" t="s">
        <v>101</v>
      </c>
      <c r="I14" s="41"/>
      <c r="K14" s="33" t="s">
        <v>79</v>
      </c>
      <c r="M14" s="96"/>
      <c r="N14" s="96"/>
      <c r="O14" s="96"/>
      <c r="P14" s="96"/>
      <c r="Q14" s="96"/>
      <c r="R14" s="54" t="s">
        <v>101</v>
      </c>
    </row>
    <row r="15" spans="1:18" ht="20.100000000000001" customHeight="1">
      <c r="A15" s="33" t="s">
        <v>6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</row>
    <row r="16" spans="1:18" ht="5.2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  <c r="Q16" s="49"/>
      <c r="R16" s="48"/>
    </row>
    <row r="17" spans="1:18">
      <c r="A17" s="55" t="s">
        <v>10</v>
      </c>
      <c r="B17" s="56"/>
    </row>
    <row r="18" spans="1:18" ht="20.100000000000001" customHeight="1">
      <c r="A18" s="55" t="s">
        <v>93</v>
      </c>
      <c r="B18" s="56"/>
      <c r="O18" s="35" t="s">
        <v>11</v>
      </c>
      <c r="P18" s="57"/>
    </row>
    <row r="19" spans="1:18" ht="20.100000000000001" customHeight="1">
      <c r="A19" s="56" t="s">
        <v>94</v>
      </c>
      <c r="B19" s="56"/>
      <c r="O19" s="35" t="s">
        <v>11</v>
      </c>
      <c r="P19" s="58"/>
    </row>
    <row r="20" spans="1:18" ht="20.100000000000001" customHeight="1">
      <c r="A20" s="56" t="s">
        <v>95</v>
      </c>
      <c r="B20" s="56"/>
      <c r="O20" s="35" t="s">
        <v>11</v>
      </c>
      <c r="P20" s="58"/>
    </row>
    <row r="21" spans="1:18" ht="20.100000000000001" customHeight="1">
      <c r="A21" s="56" t="s">
        <v>96</v>
      </c>
      <c r="B21" s="56"/>
      <c r="O21" s="35" t="s">
        <v>11</v>
      </c>
      <c r="P21" s="58"/>
    </row>
    <row r="22" spans="1:18" ht="20.100000000000001" customHeight="1">
      <c r="A22" s="56" t="s">
        <v>12</v>
      </c>
      <c r="B22" s="56"/>
      <c r="D22" s="59"/>
      <c r="E22" s="39"/>
      <c r="F22" s="33" t="s">
        <v>91</v>
      </c>
      <c r="G22" s="60">
        <v>0.22</v>
      </c>
      <c r="H22" s="33" t="s">
        <v>77</v>
      </c>
      <c r="J22" s="61"/>
      <c r="O22" s="35" t="s">
        <v>11</v>
      </c>
      <c r="P22" s="58">
        <f>+D22*G22</f>
        <v>0</v>
      </c>
    </row>
    <row r="23" spans="1:18" ht="20.100000000000001" customHeight="1">
      <c r="D23" s="62"/>
      <c r="E23" s="39"/>
      <c r="F23" s="33" t="s">
        <v>91</v>
      </c>
      <c r="G23" s="58">
        <v>0.22</v>
      </c>
      <c r="H23" s="33" t="s">
        <v>83</v>
      </c>
      <c r="O23" s="35" t="s">
        <v>11</v>
      </c>
      <c r="P23" s="58">
        <f>P22+D23*G23</f>
        <v>0</v>
      </c>
    </row>
    <row r="24" spans="1:18" ht="20.100000000000001" customHeight="1">
      <c r="A24" s="33" t="s">
        <v>21</v>
      </c>
      <c r="D24" s="59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35"/>
    </row>
    <row r="25" spans="1:18" ht="20.100000000000001" customHeight="1">
      <c r="A25" s="33" t="s">
        <v>26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35"/>
      <c r="P25" s="64"/>
    </row>
    <row r="26" spans="1:18" ht="20.100000000000001" customHeight="1">
      <c r="A26" s="33" t="s">
        <v>20</v>
      </c>
      <c r="C26" s="33" t="s">
        <v>97</v>
      </c>
      <c r="O26" s="35" t="s">
        <v>11</v>
      </c>
      <c r="P26" s="57"/>
    </row>
    <row r="27" spans="1:18" ht="20.100000000000001" customHeight="1">
      <c r="A27" s="33" t="s">
        <v>16</v>
      </c>
      <c r="C27" s="33" t="s">
        <v>98</v>
      </c>
      <c r="O27" s="35" t="s">
        <v>11</v>
      </c>
      <c r="P27" s="58"/>
      <c r="Q27" s="35" t="s">
        <v>11</v>
      </c>
      <c r="R27" s="57">
        <f>SUM(P18:P28)</f>
        <v>0</v>
      </c>
    </row>
    <row r="28" spans="1:18"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0"/>
    </row>
    <row r="29" spans="1:18" ht="5.2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/>
      <c r="Q29" s="49"/>
      <c r="R29" s="48"/>
    </row>
    <row r="30" spans="1:18">
      <c r="A30" s="61" t="s">
        <v>18</v>
      </c>
      <c r="F30" s="61"/>
    </row>
    <row r="31" spans="1:18" ht="20.100000000000001" customHeight="1">
      <c r="A31" s="63"/>
      <c r="B31" s="65" t="s">
        <v>74</v>
      </c>
      <c r="D31" s="63"/>
      <c r="E31" s="39"/>
      <c r="F31" s="33" t="s">
        <v>11</v>
      </c>
      <c r="G31" s="66" t="s">
        <v>76</v>
      </c>
      <c r="Q31" s="35" t="s">
        <v>11</v>
      </c>
      <c r="R31" s="57">
        <f>+A31*D31</f>
        <v>0</v>
      </c>
    </row>
    <row r="32" spans="1:18" ht="5.2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/>
      <c r="Q32" s="49"/>
      <c r="R32" s="48"/>
    </row>
    <row r="33" spans="1:19" ht="5.2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0"/>
      <c r="Q33" s="41"/>
      <c r="R33" s="40"/>
    </row>
    <row r="34" spans="1:19">
      <c r="A34" s="67" t="s">
        <v>99</v>
      </c>
      <c r="L34" s="68"/>
    </row>
    <row r="35" spans="1:19" ht="5.25" customHeight="1"/>
    <row r="36" spans="1:19" ht="21.95" customHeight="1">
      <c r="A36" s="33" t="s">
        <v>75</v>
      </c>
      <c r="G36" s="68" t="s">
        <v>56</v>
      </c>
      <c r="H36" s="69">
        <v>24</v>
      </c>
      <c r="I36" s="69"/>
      <c r="J36" s="68" t="s">
        <v>57</v>
      </c>
      <c r="K36" s="70"/>
      <c r="L36" s="68" t="s">
        <v>58</v>
      </c>
      <c r="M36" s="35" t="s">
        <v>59</v>
      </c>
      <c r="N36" s="63"/>
      <c r="O36" s="60">
        <f>(H36*K36)</f>
        <v>0</v>
      </c>
    </row>
    <row r="37" spans="1:19" ht="21.95" customHeight="1">
      <c r="A37" s="33" t="s">
        <v>82</v>
      </c>
      <c r="G37" s="68" t="s">
        <v>56</v>
      </c>
      <c r="H37" s="69">
        <v>12</v>
      </c>
      <c r="I37" s="69"/>
      <c r="J37" s="68" t="s">
        <v>57</v>
      </c>
      <c r="K37" s="71"/>
      <c r="L37" s="68" t="s">
        <v>58</v>
      </c>
      <c r="M37" s="35" t="s">
        <v>59</v>
      </c>
      <c r="N37" s="62"/>
      <c r="O37" s="102">
        <f>SUM(H37*K37)</f>
        <v>0</v>
      </c>
      <c r="Q37" s="35" t="s">
        <v>11</v>
      </c>
      <c r="R37" s="57">
        <f>O36+O37</f>
        <v>0</v>
      </c>
    </row>
    <row r="38" spans="1:19" ht="9.9499999999999993" customHeight="1"/>
    <row r="39" spans="1:19" ht="21.95" customHeight="1">
      <c r="A39" s="67" t="s">
        <v>32</v>
      </c>
      <c r="F39" s="72"/>
      <c r="J39" s="73"/>
      <c r="M39" s="52"/>
      <c r="N39" s="39"/>
    </row>
    <row r="40" spans="1:19" ht="9.9499999999999993" customHeight="1">
      <c r="A40" s="74"/>
      <c r="F40" s="75"/>
      <c r="J40" s="68"/>
      <c r="M40" s="52"/>
      <c r="N40" s="39"/>
    </row>
    <row r="41" spans="1:19" ht="21.95" customHeight="1">
      <c r="A41" s="33" t="s">
        <v>33</v>
      </c>
      <c r="D41" s="76">
        <v>-4.8</v>
      </c>
      <c r="E41" s="77" t="s">
        <v>57</v>
      </c>
      <c r="F41" s="78"/>
      <c r="G41" s="33" t="s">
        <v>37</v>
      </c>
      <c r="H41" s="76"/>
      <c r="I41" s="77"/>
      <c r="J41" s="79"/>
      <c r="L41" s="77"/>
      <c r="M41" s="77" t="s">
        <v>81</v>
      </c>
      <c r="N41" s="63"/>
      <c r="O41" s="103">
        <f>(D41*F41)</f>
        <v>0</v>
      </c>
      <c r="P41" s="40"/>
    </row>
    <row r="42" spans="1:19" ht="21.95" customHeight="1">
      <c r="A42" s="33" t="s">
        <v>34</v>
      </c>
      <c r="D42" s="76">
        <v>-9.6</v>
      </c>
      <c r="E42" s="77" t="s">
        <v>57</v>
      </c>
      <c r="F42" s="71"/>
      <c r="G42" s="33" t="s">
        <v>37</v>
      </c>
      <c r="H42" s="76"/>
      <c r="I42" s="77"/>
      <c r="J42" s="79"/>
      <c r="L42" s="77"/>
      <c r="M42" s="77" t="s">
        <v>81</v>
      </c>
      <c r="N42" s="62"/>
      <c r="O42" s="81">
        <f>(D42*F42)</f>
        <v>0</v>
      </c>
      <c r="P42" s="40"/>
    </row>
    <row r="43" spans="1:19" ht="21.95" customHeight="1">
      <c r="A43" s="33" t="s">
        <v>35</v>
      </c>
      <c r="D43" s="76">
        <v>-9.6</v>
      </c>
      <c r="E43" s="77" t="s">
        <v>57</v>
      </c>
      <c r="F43" s="80"/>
      <c r="G43" s="33" t="s">
        <v>37</v>
      </c>
      <c r="H43" s="76"/>
      <c r="I43" s="77"/>
      <c r="J43" s="79"/>
      <c r="L43" s="77"/>
      <c r="M43" s="77" t="s">
        <v>81</v>
      </c>
      <c r="N43" s="62"/>
      <c r="O43" s="81">
        <f t="shared" ref="O42:O44" si="0">(D43*F43)</f>
        <v>0</v>
      </c>
      <c r="P43" s="40"/>
    </row>
    <row r="44" spans="1:19" ht="21.95" customHeight="1">
      <c r="A44" s="33" t="s">
        <v>36</v>
      </c>
      <c r="D44" s="77" t="s">
        <v>80</v>
      </c>
      <c r="E44" s="77" t="s">
        <v>57</v>
      </c>
      <c r="F44" s="80"/>
      <c r="G44" s="33" t="s">
        <v>37</v>
      </c>
      <c r="H44" s="76"/>
      <c r="I44" s="77"/>
      <c r="J44" s="79"/>
      <c r="L44" s="77"/>
      <c r="M44" s="77" t="s">
        <v>81</v>
      </c>
      <c r="N44" s="62"/>
      <c r="O44" s="81">
        <f t="shared" si="0"/>
        <v>0</v>
      </c>
      <c r="P44" s="40"/>
      <c r="Q44" s="77" t="s">
        <v>81</v>
      </c>
      <c r="R44" s="57">
        <f>SUM(O41:O44)</f>
        <v>0</v>
      </c>
      <c r="S44" s="20"/>
    </row>
    <row r="45" spans="1:19">
      <c r="J45" s="39"/>
    </row>
    <row r="46" spans="1:19" ht="21.95" customHeight="1">
      <c r="A46" s="33" t="s">
        <v>100</v>
      </c>
      <c r="H46" s="63"/>
      <c r="I46" s="63"/>
      <c r="J46" s="63"/>
      <c r="K46" s="44"/>
      <c r="L46" s="82"/>
      <c r="M46" s="70"/>
      <c r="N46" s="46"/>
      <c r="O46" s="63"/>
      <c r="P46" s="57"/>
      <c r="Q46" s="35" t="s">
        <v>11</v>
      </c>
      <c r="R46" s="57"/>
    </row>
    <row r="47" spans="1:19" ht="6.6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8"/>
      <c r="Q47" s="49"/>
      <c r="R47" s="48"/>
    </row>
    <row r="48" spans="1:19" ht="5.25" customHeight="1"/>
    <row r="49" spans="1:18" ht="13.5" thickBot="1">
      <c r="A49" s="33" t="s">
        <v>49</v>
      </c>
      <c r="Q49" s="35" t="s">
        <v>11</v>
      </c>
      <c r="R49" s="104">
        <f>SUM(R27:R46)</f>
        <v>0</v>
      </c>
    </row>
    <row r="50" spans="1:18" ht="13.5" thickTop="1"/>
    <row r="51" spans="1:18" ht="24.95" customHeight="1">
      <c r="A51" s="93"/>
      <c r="B51" s="93"/>
      <c r="C51" s="93"/>
      <c r="D51" s="93"/>
      <c r="E51" s="39"/>
      <c r="F51" s="33" t="s">
        <v>50</v>
      </c>
      <c r="G51" s="89"/>
      <c r="H51" s="89"/>
      <c r="I51" s="83"/>
      <c r="J51" s="83"/>
      <c r="L51" s="75" t="s">
        <v>90</v>
      </c>
      <c r="M51" s="75"/>
      <c r="N51" s="75"/>
      <c r="O51" s="75"/>
      <c r="P51" s="75"/>
      <c r="Q51" s="75"/>
      <c r="R51" s="75"/>
    </row>
    <row r="52" spans="1:18" ht="45.75" customHeight="1">
      <c r="A52" s="92"/>
      <c r="B52" s="92"/>
      <c r="C52" s="92"/>
      <c r="D52" s="92"/>
      <c r="E52" s="92"/>
      <c r="F52" s="92"/>
      <c r="G52" s="92"/>
      <c r="H52" s="92"/>
      <c r="I52" s="39"/>
      <c r="L52" s="92"/>
      <c r="M52" s="92"/>
      <c r="N52" s="92"/>
      <c r="O52" s="92"/>
      <c r="P52" s="92"/>
      <c r="Q52" s="92"/>
      <c r="R52" s="92"/>
    </row>
    <row r="53" spans="1:18">
      <c r="C53" s="33" t="s">
        <v>52</v>
      </c>
      <c r="O53" s="33" t="s">
        <v>52</v>
      </c>
    </row>
    <row r="54" spans="1:18" ht="45" customHeight="1">
      <c r="A54" s="91"/>
      <c r="B54" s="91"/>
      <c r="C54" s="91"/>
      <c r="D54" s="91"/>
      <c r="E54" s="39"/>
      <c r="F54" s="39"/>
      <c r="G54" s="90"/>
      <c r="H54" s="90"/>
      <c r="I54" s="90"/>
      <c r="J54" s="90"/>
      <c r="K54" s="90"/>
      <c r="L54" s="39"/>
      <c r="M54" s="92"/>
      <c r="N54" s="92"/>
      <c r="O54" s="92"/>
      <c r="P54" s="92"/>
      <c r="Q54" s="92"/>
      <c r="R54" s="92"/>
    </row>
    <row r="55" spans="1:18" s="31" customFormat="1" ht="33" customHeight="1">
      <c r="A55" s="84" t="s">
        <v>53</v>
      </c>
      <c r="B55" s="84"/>
      <c r="C55" s="84"/>
      <c r="D55" s="84"/>
      <c r="E55" s="84"/>
      <c r="F55" s="84"/>
      <c r="G55" s="84"/>
      <c r="H55" s="85" t="s">
        <v>54</v>
      </c>
      <c r="I55" s="85"/>
      <c r="J55" s="84"/>
      <c r="K55" s="84"/>
      <c r="L55" s="84"/>
      <c r="M55" s="86" t="s">
        <v>55</v>
      </c>
      <c r="N55" s="84"/>
      <c r="O55" s="84"/>
      <c r="P55" s="87"/>
      <c r="Q55" s="88"/>
      <c r="R55" s="87"/>
    </row>
    <row r="56" spans="1:18" s="4" customFormat="1" ht="16.5" customHeight="1">
      <c r="A56" s="39" t="s">
        <v>89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40"/>
      <c r="Q56" s="41"/>
      <c r="R56" s="40"/>
    </row>
  </sheetData>
  <mergeCells count="17">
    <mergeCell ref="A5:R5"/>
    <mergeCell ref="C14:G14"/>
    <mergeCell ref="M14:Q14"/>
    <mergeCell ref="C15:R15"/>
    <mergeCell ref="C7:R7"/>
    <mergeCell ref="C8:R8"/>
    <mergeCell ref="C9:R9"/>
    <mergeCell ref="M13:Q13"/>
    <mergeCell ref="C13:G13"/>
    <mergeCell ref="P10:R10"/>
    <mergeCell ref="G51:H51"/>
    <mergeCell ref="G54:K54"/>
    <mergeCell ref="A54:D54"/>
    <mergeCell ref="M54:R54"/>
    <mergeCell ref="L52:R52"/>
    <mergeCell ref="A52:H52"/>
    <mergeCell ref="A51:D51"/>
  </mergeCells>
  <printOptions horizontalCentered="1"/>
  <pageMargins left="0.78740157480314965" right="0" top="0.31496062992125984" bottom="0.19685039370078741" header="0.31496062992125984" footer="0.5118110236220472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6"/>
  <sheetViews>
    <sheetView topLeftCell="A26" workbookViewId="0">
      <selection activeCell="J10" sqref="J10"/>
    </sheetView>
  </sheetViews>
  <sheetFormatPr baseColWidth="10" defaultRowHeight="12.75"/>
  <cols>
    <col min="1" max="1" width="8" customWidth="1"/>
    <col min="3" max="3" width="7.140625" customWidth="1"/>
    <col min="4" max="4" width="7.5703125" customWidth="1"/>
    <col min="5" max="5" width="5" customWidth="1"/>
    <col min="6" max="6" width="4.7109375" customWidth="1"/>
    <col min="7" max="7" width="9.7109375" customWidth="1"/>
    <col min="8" max="8" width="5" bestFit="1" customWidth="1"/>
    <col min="9" max="9" width="5" customWidth="1"/>
    <col min="10" max="10" width="8.7109375" customWidth="1"/>
    <col min="11" max="11" width="5.7109375" customWidth="1"/>
    <col min="12" max="12" width="4.85546875" customWidth="1"/>
    <col min="13" max="13" width="8.140625" customWidth="1"/>
    <col min="14" max="14" width="7.42578125" style="20" customWidth="1"/>
    <col min="15" max="15" width="5.42578125" bestFit="1" customWidth="1"/>
    <col min="16" max="16" width="8.7109375" style="20" customWidth="1"/>
  </cols>
  <sheetData>
    <row r="1" spans="1:16" ht="11.25" customHeight="1"/>
    <row r="2" spans="1:16" s="15" customFormat="1" ht="23.25" customHeight="1">
      <c r="A2" s="18" t="s">
        <v>0</v>
      </c>
      <c r="B2" s="14"/>
      <c r="N2" s="21"/>
      <c r="P2" s="21"/>
    </row>
    <row r="3" spans="1:16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2"/>
      <c r="O3" s="1"/>
      <c r="P3" s="22"/>
    </row>
    <row r="5" spans="1:16" ht="23.25">
      <c r="G5" s="16" t="s">
        <v>17</v>
      </c>
    </row>
    <row r="6" spans="1:16" ht="4.5" customHeight="1">
      <c r="P6"/>
    </row>
    <row r="7" spans="1:16" ht="20.100000000000001" customHeight="1">
      <c r="A7" t="s">
        <v>2</v>
      </c>
      <c r="C7" s="100" t="s">
        <v>64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6" ht="20.100000000000001" customHeight="1">
      <c r="A8" t="s">
        <v>1</v>
      </c>
      <c r="C8" s="101" t="s">
        <v>65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20.100000000000001" customHeight="1">
      <c r="A9" t="s">
        <v>3</v>
      </c>
      <c r="C9" s="101" t="s">
        <v>66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</row>
    <row r="10" spans="1:16" ht="5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2"/>
      <c r="O10" s="1"/>
      <c r="P10" s="22"/>
    </row>
    <row r="12" spans="1:16" ht="20.100000000000001" customHeight="1">
      <c r="A12" t="s">
        <v>4</v>
      </c>
      <c r="C12" s="100" t="s">
        <v>67</v>
      </c>
      <c r="D12" s="100"/>
      <c r="E12" s="100"/>
      <c r="F12" s="100"/>
      <c r="G12" s="100"/>
      <c r="I12" t="s">
        <v>7</v>
      </c>
      <c r="K12" s="100" t="s">
        <v>68</v>
      </c>
      <c r="L12" s="100"/>
      <c r="M12" s="100"/>
      <c r="N12" s="100"/>
      <c r="O12" s="100"/>
      <c r="P12" s="100"/>
    </row>
    <row r="13" spans="1:16" ht="20.100000000000001" customHeight="1">
      <c r="A13" t="s">
        <v>5</v>
      </c>
      <c r="C13" s="98" t="s">
        <v>70</v>
      </c>
      <c r="D13" s="98"/>
      <c r="E13" s="98"/>
      <c r="F13" s="98"/>
      <c r="G13" s="13" t="s">
        <v>9</v>
      </c>
      <c r="I13" t="s">
        <v>8</v>
      </c>
      <c r="K13" s="99" t="s">
        <v>71</v>
      </c>
      <c r="L13" s="99"/>
      <c r="M13" s="99"/>
      <c r="N13" s="99"/>
      <c r="O13" s="99"/>
      <c r="P13" s="23" t="s">
        <v>9</v>
      </c>
    </row>
    <row r="14" spans="1:16" ht="20.100000000000001" customHeight="1">
      <c r="A14" t="s">
        <v>6</v>
      </c>
      <c r="C14" s="100" t="s">
        <v>69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16" ht="5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2"/>
      <c r="O15" s="1"/>
      <c r="P15" s="22"/>
    </row>
    <row r="16" spans="1:16">
      <c r="A16" s="3" t="s">
        <v>10</v>
      </c>
      <c r="B16" s="3"/>
    </row>
    <row r="17" spans="1:16" ht="20.100000000000001" customHeight="1">
      <c r="A17" s="3" t="s">
        <v>22</v>
      </c>
      <c r="B17" s="3"/>
      <c r="M17" t="s">
        <v>11</v>
      </c>
      <c r="N17" s="22"/>
    </row>
    <row r="18" spans="1:16" ht="20.100000000000001" customHeight="1">
      <c r="A18" s="3" t="s">
        <v>23</v>
      </c>
      <c r="B18" s="3"/>
      <c r="M18" t="s">
        <v>11</v>
      </c>
      <c r="N18" s="26"/>
    </row>
    <row r="19" spans="1:16" ht="20.100000000000001" customHeight="1">
      <c r="A19" s="3" t="s">
        <v>24</v>
      </c>
      <c r="B19" s="3"/>
      <c r="M19" t="s">
        <v>11</v>
      </c>
      <c r="N19" s="26"/>
    </row>
    <row r="20" spans="1:16" ht="20.100000000000001" customHeight="1">
      <c r="A20" s="3" t="s">
        <v>25</v>
      </c>
      <c r="B20" s="3"/>
      <c r="M20" t="s">
        <v>11</v>
      </c>
      <c r="N20" s="26"/>
    </row>
    <row r="21" spans="1:16" ht="20.100000000000001" customHeight="1">
      <c r="A21" s="3" t="s">
        <v>12</v>
      </c>
      <c r="B21" s="3"/>
      <c r="D21" s="1">
        <v>720</v>
      </c>
      <c r="E21" t="s">
        <v>13</v>
      </c>
      <c r="F21" s="19">
        <v>0.2</v>
      </c>
      <c r="G21" t="s">
        <v>14</v>
      </c>
      <c r="M21" t="s">
        <v>11</v>
      </c>
      <c r="N21" s="22">
        <f>SUM(D21*F21)</f>
        <v>144</v>
      </c>
    </row>
    <row r="22" spans="1:16" ht="20.100000000000001" customHeight="1">
      <c r="D22" s="1"/>
      <c r="E22" t="s">
        <v>13</v>
      </c>
      <c r="F22" s="1"/>
      <c r="G22" t="s">
        <v>15</v>
      </c>
      <c r="M22" t="s">
        <v>11</v>
      </c>
      <c r="N22" s="22"/>
    </row>
    <row r="23" spans="1:16" ht="20.100000000000001" customHeight="1">
      <c r="A23" t="s">
        <v>21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6" ht="20.100000000000001" customHeight="1">
      <c r="A24" s="6" t="s">
        <v>26</v>
      </c>
      <c r="C24" s="5"/>
      <c r="D24" s="5"/>
      <c r="E24" s="5"/>
      <c r="F24" s="5"/>
      <c r="G24" s="5"/>
      <c r="H24" s="5"/>
      <c r="I24" s="5"/>
      <c r="J24" s="5"/>
      <c r="K24" s="5"/>
      <c r="L24" s="5"/>
      <c r="N24" s="27"/>
    </row>
    <row r="25" spans="1:16" ht="20.100000000000001" customHeight="1">
      <c r="A25" t="s">
        <v>20</v>
      </c>
      <c r="C25" t="s">
        <v>27</v>
      </c>
      <c r="M25" t="s">
        <v>11</v>
      </c>
      <c r="N25" s="22"/>
    </row>
    <row r="26" spans="1:16" ht="20.100000000000001" customHeight="1">
      <c r="A26" t="s">
        <v>16</v>
      </c>
      <c r="C26" t="s">
        <v>28</v>
      </c>
      <c r="M26" t="s">
        <v>11</v>
      </c>
      <c r="N26" s="22"/>
      <c r="O26" t="s">
        <v>11</v>
      </c>
      <c r="P26" s="22">
        <f>SUM(N17:N26)</f>
        <v>144</v>
      </c>
    </row>
    <row r="27" spans="1:16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2"/>
    </row>
    <row r="28" spans="1:16" ht="5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2"/>
      <c r="O28" s="1"/>
      <c r="P28" s="22"/>
    </row>
    <row r="29" spans="1:16">
      <c r="A29" t="s">
        <v>18</v>
      </c>
    </row>
    <row r="30" spans="1:16" ht="20.100000000000001" customHeight="1">
      <c r="B30" s="10" t="s">
        <v>19</v>
      </c>
      <c r="D30" s="1"/>
      <c r="E30" t="s">
        <v>11</v>
      </c>
      <c r="F30" s="6" t="s">
        <v>62</v>
      </c>
      <c r="O30" t="s">
        <v>11</v>
      </c>
      <c r="P30" s="22"/>
    </row>
    <row r="31" spans="1:16" ht="5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2"/>
      <c r="O31" s="1"/>
      <c r="P31" s="22"/>
    </row>
    <row r="32" spans="1:16" ht="5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24"/>
      <c r="O32" s="4"/>
      <c r="P32" s="24"/>
    </row>
    <row r="33" spans="1:16">
      <c r="A33" s="12" t="s">
        <v>61</v>
      </c>
      <c r="J33" s="9"/>
    </row>
    <row r="34" spans="1:16" ht="5.25" customHeight="1"/>
    <row r="35" spans="1:16" ht="21.95" customHeight="1">
      <c r="A35" t="s">
        <v>29</v>
      </c>
      <c r="F35" s="9" t="s">
        <v>56</v>
      </c>
      <c r="G35" s="30">
        <v>6</v>
      </c>
      <c r="H35" s="9" t="s">
        <v>57</v>
      </c>
      <c r="I35" s="1">
        <v>1</v>
      </c>
      <c r="J35" s="9" t="s">
        <v>58</v>
      </c>
      <c r="K35" s="2" t="s">
        <v>59</v>
      </c>
      <c r="L35" s="1"/>
      <c r="M35" s="19">
        <f>SUM(G35*I35)</f>
        <v>6</v>
      </c>
    </row>
    <row r="36" spans="1:16" ht="21.95" customHeight="1">
      <c r="A36" t="s">
        <v>31</v>
      </c>
      <c r="F36" s="9" t="s">
        <v>56</v>
      </c>
      <c r="G36" s="17" t="s">
        <v>60</v>
      </c>
      <c r="H36" s="9" t="s">
        <v>57</v>
      </c>
      <c r="I36" s="1"/>
      <c r="J36" s="9" t="s">
        <v>58</v>
      </c>
      <c r="K36" s="2" t="s">
        <v>59</v>
      </c>
      <c r="L36" s="1"/>
      <c r="M36" s="19"/>
    </row>
    <row r="37" spans="1:16" ht="21.95" customHeight="1">
      <c r="A37" t="s">
        <v>30</v>
      </c>
      <c r="F37" s="9" t="s">
        <v>56</v>
      </c>
      <c r="G37" s="30">
        <v>24</v>
      </c>
      <c r="H37" s="9" t="s">
        <v>57</v>
      </c>
      <c r="I37" s="1">
        <v>2</v>
      </c>
      <c r="J37" s="9" t="s">
        <v>58</v>
      </c>
      <c r="K37" s="2" t="s">
        <v>59</v>
      </c>
      <c r="L37" s="1"/>
      <c r="M37" s="19">
        <f>SUM(G37*I37)</f>
        <v>48</v>
      </c>
      <c r="O37" t="s">
        <v>11</v>
      </c>
      <c r="P37" s="22">
        <f>SUM(M35:M37)</f>
        <v>54</v>
      </c>
    </row>
    <row r="38" spans="1:16" ht="9.9499999999999993" customHeight="1"/>
    <row r="39" spans="1:16" ht="21.95" customHeight="1">
      <c r="A39" s="12" t="s">
        <v>32</v>
      </c>
      <c r="E39" s="11" t="s">
        <v>45</v>
      </c>
      <c r="H39" s="9" t="s">
        <v>46</v>
      </c>
      <c r="K39" s="10" t="s">
        <v>47</v>
      </c>
    </row>
    <row r="40" spans="1:16" ht="9.9499999999999993" customHeight="1">
      <c r="A40" s="12"/>
      <c r="E40" s="11"/>
      <c r="H40" s="9"/>
      <c r="K40" s="10"/>
    </row>
    <row r="41" spans="1:16" ht="21.95" customHeight="1">
      <c r="A41" t="s">
        <v>33</v>
      </c>
      <c r="D41" s="7" t="s">
        <v>38</v>
      </c>
      <c r="E41" s="1"/>
      <c r="F41" t="s">
        <v>37</v>
      </c>
      <c r="G41" s="7" t="s">
        <v>40</v>
      </c>
      <c r="H41" s="1"/>
      <c r="I41" t="s">
        <v>37</v>
      </c>
      <c r="J41" s="7" t="s">
        <v>63</v>
      </c>
      <c r="K41" s="1"/>
      <c r="L41" t="s">
        <v>37</v>
      </c>
      <c r="M41" s="8" t="s">
        <v>44</v>
      </c>
      <c r="N41" s="22"/>
    </row>
    <row r="42" spans="1:16" ht="21.95" customHeight="1">
      <c r="A42" t="s">
        <v>34</v>
      </c>
      <c r="D42" s="7" t="s">
        <v>39</v>
      </c>
      <c r="E42" s="5"/>
      <c r="F42" t="s">
        <v>37</v>
      </c>
      <c r="G42" s="7" t="s">
        <v>41</v>
      </c>
      <c r="H42" s="5"/>
      <c r="I42" t="s">
        <v>37</v>
      </c>
      <c r="J42" s="7" t="s">
        <v>43</v>
      </c>
      <c r="K42" s="5"/>
      <c r="L42" t="s">
        <v>37</v>
      </c>
      <c r="M42" s="8" t="s">
        <v>44</v>
      </c>
      <c r="N42" s="26"/>
    </row>
    <row r="43" spans="1:16" ht="21.95" customHeight="1">
      <c r="A43" t="s">
        <v>35</v>
      </c>
      <c r="D43" s="7" t="s">
        <v>39</v>
      </c>
      <c r="E43" s="5"/>
      <c r="F43" t="s">
        <v>37</v>
      </c>
      <c r="G43" s="7" t="s">
        <v>41</v>
      </c>
      <c r="H43" s="5"/>
      <c r="I43" t="s">
        <v>37</v>
      </c>
      <c r="J43" s="7" t="s">
        <v>43</v>
      </c>
      <c r="K43" s="5"/>
      <c r="L43" t="s">
        <v>37</v>
      </c>
      <c r="M43" s="8" t="s">
        <v>44</v>
      </c>
      <c r="N43" s="26"/>
    </row>
    <row r="44" spans="1:16" ht="21.95" customHeight="1">
      <c r="A44" t="s">
        <v>36</v>
      </c>
      <c r="D44" s="7"/>
      <c r="E44" s="28"/>
      <c r="F44" s="4"/>
      <c r="G44" s="7" t="s">
        <v>42</v>
      </c>
      <c r="H44" s="5"/>
      <c r="I44" t="s">
        <v>37</v>
      </c>
      <c r="J44" s="7" t="s">
        <v>42</v>
      </c>
      <c r="K44" s="5"/>
      <c r="L44" t="s">
        <v>37</v>
      </c>
      <c r="M44" s="8" t="s">
        <v>44</v>
      </c>
      <c r="N44" s="26"/>
      <c r="O44" s="8" t="s">
        <v>44</v>
      </c>
      <c r="P44" s="22"/>
    </row>
    <row r="46" spans="1:16" ht="21.95" customHeight="1">
      <c r="A46" t="s">
        <v>48</v>
      </c>
      <c r="G46" s="1" t="s">
        <v>72</v>
      </c>
      <c r="H46" s="1"/>
      <c r="I46" s="1"/>
      <c r="J46" s="1"/>
      <c r="K46" s="1"/>
      <c r="L46" s="1"/>
      <c r="M46" s="1"/>
      <c r="N46" s="22"/>
      <c r="O46" t="s">
        <v>11</v>
      </c>
      <c r="P46" s="22">
        <f>SUM(15.5*3)</f>
        <v>46.5</v>
      </c>
    </row>
    <row r="47" spans="1:16" ht="5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2"/>
      <c r="O47" s="1"/>
      <c r="P47" s="22"/>
    </row>
    <row r="48" spans="1:16" ht="5.25" customHeight="1"/>
    <row r="49" spans="1:16" ht="13.5" thickBot="1">
      <c r="A49" t="s">
        <v>49</v>
      </c>
      <c r="O49" t="s">
        <v>11</v>
      </c>
      <c r="P49" s="25">
        <f>SUM(P17:P46)</f>
        <v>244.5</v>
      </c>
    </row>
    <row r="50" spans="1:16" ht="13.5" thickTop="1"/>
    <row r="51" spans="1:16" ht="24.95" customHeight="1">
      <c r="A51" s="1" t="s">
        <v>67</v>
      </c>
      <c r="B51" s="1"/>
      <c r="C51" s="1"/>
      <c r="D51" s="1"/>
      <c r="E51" t="s">
        <v>50</v>
      </c>
      <c r="G51" s="29">
        <v>37654</v>
      </c>
      <c r="H51" s="1">
        <v>2003</v>
      </c>
      <c r="J51" t="s">
        <v>51</v>
      </c>
    </row>
    <row r="52" spans="1:16" ht="24.95" customHeight="1">
      <c r="A52" s="1"/>
      <c r="B52" s="1"/>
      <c r="C52" s="1"/>
      <c r="D52" s="1"/>
      <c r="E52" s="1"/>
      <c r="F52" s="1"/>
      <c r="G52" s="1"/>
      <c r="J52" s="1"/>
      <c r="K52" s="1"/>
      <c r="L52" s="1"/>
      <c r="M52" s="1"/>
      <c r="N52" s="22"/>
      <c r="O52" s="1"/>
      <c r="P52" s="22"/>
    </row>
    <row r="53" spans="1:16">
      <c r="C53" t="s">
        <v>52</v>
      </c>
      <c r="M53" t="s">
        <v>52</v>
      </c>
    </row>
    <row r="54" spans="1:16" ht="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2"/>
      <c r="O54" s="1"/>
      <c r="P54" s="22"/>
    </row>
    <row r="55" spans="1:16">
      <c r="A55" t="s">
        <v>53</v>
      </c>
      <c r="G55" s="9" t="s">
        <v>54</v>
      </c>
      <c r="K55" s="10" t="s">
        <v>55</v>
      </c>
    </row>
    <row r="56" spans="1:16" ht="24.95" customHeight="1">
      <c r="A56" s="1"/>
      <c r="B56" s="1"/>
      <c r="C56" s="1"/>
      <c r="D56" s="1"/>
      <c r="F56" s="1"/>
      <c r="G56" s="1"/>
      <c r="H56" s="1"/>
      <c r="I56" s="1"/>
      <c r="K56" s="1"/>
      <c r="L56" s="1"/>
      <c r="M56" s="1"/>
      <c r="N56" s="22"/>
      <c r="O56" s="1"/>
      <c r="P56" s="22"/>
    </row>
  </sheetData>
  <mergeCells count="8">
    <mergeCell ref="C13:F13"/>
    <mergeCell ref="K13:O13"/>
    <mergeCell ref="C14:P14"/>
    <mergeCell ref="C7:P7"/>
    <mergeCell ref="C8:P8"/>
    <mergeCell ref="C9:P9"/>
    <mergeCell ref="C12:G12"/>
    <mergeCell ref="K12:P12"/>
  </mergeCells>
  <phoneticPr fontId="0" type="noConversion"/>
  <pageMargins left="0.78740157480314965" right="0.39370078740157483" top="0.98425196850393704" bottom="0.98425196850393704" header="0.51181102362204722" footer="0.51181102362204722"/>
  <pageSetup paperSize="9" scale="80" orientation="portrait" blackAndWhite="1" horizont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14</xdr:col>
                <xdr:colOff>95250</xdr:colOff>
                <xdr:row>0</xdr:row>
                <xdr:rowOff>0</xdr:rowOff>
              </from>
              <to>
                <xdr:col>15</xdr:col>
                <xdr:colOff>561975</xdr:colOff>
                <xdr:row>2</xdr:row>
                <xdr:rowOff>57150</xdr:rowOff>
              </to>
            </anchor>
          </objectPr>
        </oleObject>
      </mc:Choice>
      <mc:Fallback>
        <oleObject progId="Word.Document.8" shapeId="2049" r:id="rId4"/>
      </mc:Fallback>
    </mc:AlternateContent>
    <mc:AlternateContent xmlns:mc="http://schemas.openxmlformats.org/markup-compatibility/2006">
      <mc:Choice Requires="x14">
        <oleObject progId="Word.Document.8" shapeId="2050" r:id="rId6">
          <objectPr defaultSize="0" autoPict="0" r:id="rId5">
            <anchor moveWithCells="1">
              <from>
                <xdr:col>14</xdr:col>
                <xdr:colOff>95250</xdr:colOff>
                <xdr:row>0</xdr:row>
                <xdr:rowOff>0</xdr:rowOff>
              </from>
              <to>
                <xdr:col>15</xdr:col>
                <xdr:colOff>561975</xdr:colOff>
                <xdr:row>2</xdr:row>
                <xdr:rowOff>57150</xdr:rowOff>
              </to>
            </anchor>
          </objectPr>
        </oleObject>
      </mc:Choice>
      <mc:Fallback>
        <oleObject progId="Word.Document.8" shapeId="205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RK-Abrechnung</vt:lpstr>
      <vt:lpstr>02.02.2003</vt:lpstr>
      <vt:lpstr>'RK-Abrechnung'!Druckbereich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Payer-Hermann</dc:creator>
  <cp:lastModifiedBy>Birgit Hermann</cp:lastModifiedBy>
  <cp:lastPrinted>2016-02-24T21:55:57Z</cp:lastPrinted>
  <dcterms:created xsi:type="dcterms:W3CDTF">2002-05-12T16:46:50Z</dcterms:created>
  <dcterms:modified xsi:type="dcterms:W3CDTF">2016-02-29T06:43:21Z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